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<sst xmlns="http://schemas.openxmlformats.org/spreadsheetml/2006/main" count="153" uniqueCount="98">
  <si>
    <t>淮南市建筑工程竣工备案发放统计表(2023年10月）</t>
  </si>
  <si>
    <t>编号</t>
  </si>
  <si>
    <t>项目名称</t>
  </si>
  <si>
    <t>工程名称</t>
  </si>
  <si>
    <t>工程地址</t>
  </si>
  <si>
    <t>最高层数</t>
  </si>
  <si>
    <t>建设单位</t>
  </si>
  <si>
    <t>建设单位代码</t>
  </si>
  <si>
    <t>竣工备案编号</t>
  </si>
  <si>
    <t>发证机关</t>
  </si>
  <si>
    <t>开工日期</t>
  </si>
  <si>
    <t>竣工备案日期</t>
  </si>
  <si>
    <t>1</t>
  </si>
  <si>
    <t xml:space="preserve">朝阳街道天桥小区等55个老旧小区维修改造项目 </t>
  </si>
  <si>
    <t xml:space="preserve">住宅楼 </t>
  </si>
  <si>
    <t xml:space="preserve">田家庵区朝阳街道 </t>
  </si>
  <si>
    <t xml:space="preserve">5 </t>
  </si>
  <si>
    <t xml:space="preserve">淮南市田家庵区人民政府朝阳街道办事处 </t>
  </si>
  <si>
    <t xml:space="preserve">11340403MB0T24252U </t>
  </si>
  <si>
    <t xml:space="preserve">3404032109130005-JX-001 </t>
  </si>
  <si>
    <t xml:space="preserve">淮南市住房和城乡建设局 </t>
  </si>
  <si>
    <t xml:space="preserve">2021-08-12 </t>
  </si>
  <si>
    <t xml:space="preserve">2023-10-30 </t>
  </si>
  <si>
    <t>2</t>
  </si>
  <si>
    <t xml:space="preserve">淮南现代产业园区科技扶贫综合体 </t>
  </si>
  <si>
    <t xml:space="preserve">科技扶贫综合体 </t>
  </si>
  <si>
    <t xml:space="preserve">淮南现代产业园区合淮路东侧、创业路南侧、经三路西侧、长兴路北侧 </t>
  </si>
  <si>
    <t xml:space="preserve">3 </t>
  </si>
  <si>
    <t xml:space="preserve">安徽省四宜建设投资集团有限公司 </t>
  </si>
  <si>
    <t xml:space="preserve">91340400551834642B </t>
  </si>
  <si>
    <t xml:space="preserve">3404032203110004-JX-001 </t>
  </si>
  <si>
    <t xml:space="preserve">2022-03-15 </t>
  </si>
  <si>
    <t xml:space="preserve">2023-10-26 </t>
  </si>
  <si>
    <t>3</t>
  </si>
  <si>
    <t xml:space="preserve">恒大御府项目 </t>
  </si>
  <si>
    <t xml:space="preserve">10# </t>
  </si>
  <si>
    <t xml:space="preserve">舜耕中路北侧 </t>
  </si>
  <si>
    <t xml:space="preserve">46 </t>
  </si>
  <si>
    <t xml:space="preserve">淮南仁爱天鹅湾置业有限公司 </t>
  </si>
  <si>
    <t xml:space="preserve">913404005545931359 </t>
  </si>
  <si>
    <t xml:space="preserve">3404031907300002-JX-001 </t>
  </si>
  <si>
    <t xml:space="preserve">2019-08-02 </t>
  </si>
  <si>
    <t>4</t>
  </si>
  <si>
    <t xml:space="preserve">金城华府 </t>
  </si>
  <si>
    <t xml:space="preserve">S8#楼 </t>
  </si>
  <si>
    <t xml:space="preserve">中兴路东侧 </t>
  </si>
  <si>
    <t xml:space="preserve">淮南城房置业有限公司 </t>
  </si>
  <si>
    <t xml:space="preserve">91340400MA2TM7EM59 </t>
  </si>
  <si>
    <t xml:space="preserve">3404022110130001-JX-033 </t>
  </si>
  <si>
    <t xml:space="preserve">2019-06-20 </t>
  </si>
  <si>
    <t xml:space="preserve">2023-10-12 </t>
  </si>
  <si>
    <t>5</t>
  </si>
  <si>
    <t xml:space="preserve">S7#楼 </t>
  </si>
  <si>
    <t xml:space="preserve">3404022110130001-JX-032 </t>
  </si>
  <si>
    <t>6</t>
  </si>
  <si>
    <t xml:space="preserve">S9#楼 </t>
  </si>
  <si>
    <t xml:space="preserve">2 </t>
  </si>
  <si>
    <t xml:space="preserve">3404022110130001-JX-034 </t>
  </si>
  <si>
    <t>7</t>
  </si>
  <si>
    <t xml:space="preserve">S10#楼 </t>
  </si>
  <si>
    <t xml:space="preserve">3404022110130001-JX-035 </t>
  </si>
  <si>
    <t>8</t>
  </si>
  <si>
    <t xml:space="preserve">S11#楼 </t>
  </si>
  <si>
    <t xml:space="preserve">3404022110130001-JX-036 </t>
  </si>
  <si>
    <t>9</t>
  </si>
  <si>
    <t xml:space="preserve">S13#楼 </t>
  </si>
  <si>
    <t xml:space="preserve">3404022110130001-JX-038 </t>
  </si>
  <si>
    <t>10</t>
  </si>
  <si>
    <t xml:space="preserve">S12#楼 </t>
  </si>
  <si>
    <t xml:space="preserve">3404022110130001-JX-037 </t>
  </si>
  <si>
    <t>11</t>
  </si>
  <si>
    <t xml:space="preserve">玉兰公馆项目 </t>
  </si>
  <si>
    <t xml:space="preserve">地下室 </t>
  </si>
  <si>
    <t xml:space="preserve">国庆西路北侧 </t>
  </si>
  <si>
    <t xml:space="preserve">0 </t>
  </si>
  <si>
    <t xml:space="preserve">淮南朗润置业有限公司 </t>
  </si>
  <si>
    <t xml:space="preserve">9134040056218848XH </t>
  </si>
  <si>
    <t xml:space="preserve">3404031908270001-JX-011 </t>
  </si>
  <si>
    <t xml:space="preserve">2019-08-01 </t>
  </si>
  <si>
    <t>12</t>
  </si>
  <si>
    <t xml:space="preserve">湖滨公园城项目2#楼一单元 </t>
  </si>
  <si>
    <t xml:space="preserve">湖滨公园城项目2#楼1单元 </t>
  </si>
  <si>
    <t xml:space="preserve">田家庵区人民路东侧、国庆路北侧 </t>
  </si>
  <si>
    <t xml:space="preserve">22 </t>
  </si>
  <si>
    <t xml:space="preserve">淮南市金宇房地产开发有限公司 </t>
  </si>
  <si>
    <t xml:space="preserve">913404007263167762 </t>
  </si>
  <si>
    <t xml:space="preserve">3404032011100012-JX-001 </t>
  </si>
  <si>
    <t xml:space="preserve">2020-11-16 </t>
  </si>
  <si>
    <t xml:space="preserve">2023-10-10 </t>
  </si>
  <si>
    <t>13</t>
  </si>
  <si>
    <t>14</t>
  </si>
  <si>
    <t>15</t>
  </si>
  <si>
    <t>16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</si>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</sst>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6">
    <font>
      <sz val="11"/>
      <color rgb="FF000000"/>
      <name val="Calibri"/>
      <family val="2"/>
    </font>
    <font>
      <sz val="11"/>
      <name val="宋体"/>
      <family val="0"/>
    </font>
    <font>
      <sz val="20"/>
      <color indexed="8"/>
      <name val="微软雅黑"/>
      <family val="2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2"/>
      <color indexed="8"/>
      <name val="仿宋"/>
      <family val="3"/>
    </font>
    <font>
      <sz val="10.5"/>
      <color indexed="63"/>
      <name val="Helvetica"/>
      <family val="2"/>
    </font>
    <font>
      <sz val="10.5"/>
      <color indexed="23"/>
      <name val="Helvetica"/>
      <family val="2"/>
    </font>
    <font>
      <sz val="8"/>
      <name val="宋体"/>
      <family val="0"/>
    </font>
    <font>
      <sz val="10.5"/>
      <color indexed="6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微软雅黑"/>
      <family val="2"/>
    </font>
    <font>
      <b/>
      <sz val="11"/>
      <color rgb="FF000000"/>
      <name val="宋体"/>
      <family val="0"/>
    </font>
    <font>
      <b/>
      <sz val="11"/>
      <color rgb="FF000000"/>
      <name val="Calibri"/>
      <family val="2"/>
    </font>
    <font>
      <sz val="12"/>
      <color rgb="FF000000"/>
      <name val="仿宋"/>
      <family val="3"/>
    </font>
    <font>
      <sz val="10.5"/>
      <color rgb="FF333333"/>
      <name val="Helvetica"/>
      <family val="2"/>
    </font>
    <font>
      <sz val="10.5"/>
      <color rgb="FF5F5F5F"/>
      <name val="Helvetica"/>
      <family val="2"/>
    </font>
    <font>
      <sz val="10.5"/>
      <color rgb="FF333333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2C2C2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505050"/>
      </left>
      <right style="thin">
        <color rgb="FF505050"/>
      </right>
      <top style="thin">
        <color rgb="FF505050"/>
      </top>
      <bottom/>
    </border>
    <border>
      <left style="thin"/>
      <right/>
      <top style="thin"/>
      <bottom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49" fillId="0" borderId="0" xfId="0" applyFont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/>
    </xf>
    <xf numFmtId="0" fontId="53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54" fillId="0" borderId="13" xfId="0" applyFont="1" applyBorder="1" applyAlignment="1">
      <alignment/>
    </xf>
    <xf numFmtId="0" fontId="53" fillId="0" borderId="13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54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176" fontId="51" fillId="34" borderId="9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31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14" fontId="53" fillId="0" borderId="13" xfId="0" applyNumberFormat="1" applyFont="1" applyBorder="1" applyAlignment="1">
      <alignment/>
    </xf>
    <xf numFmtId="14" fontId="54" fillId="0" borderId="13" xfId="0" applyNumberFormat="1" applyFont="1" applyBorder="1" applyAlignment="1">
      <alignment/>
    </xf>
    <xf numFmtId="14" fontId="53" fillId="0" borderId="13" xfId="0" applyNumberFormat="1" applyFont="1" applyBorder="1" applyAlignment="1">
      <alignment wrapText="1"/>
    </xf>
    <xf numFmtId="14" fontId="54" fillId="0" borderId="13" xfId="0" applyNumberFormat="1" applyFont="1" applyBorder="1" applyAlignment="1">
      <alignment wrapText="1"/>
    </xf>
    <xf numFmtId="176" fontId="0" fillId="0" borderId="13" xfId="0" applyNumberFormat="1" applyBorder="1" applyAlignment="1">
      <alignment wrapText="1"/>
    </xf>
    <xf numFmtId="176" fontId="0" fillId="0" borderId="13" xfId="0" applyNumberFormat="1" applyBorder="1" applyAlignment="1">
      <alignment/>
    </xf>
    <xf numFmtId="0" fontId="1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SheetLayoutView="100" workbookViewId="0" topLeftCell="A1">
      <selection activeCell="H3" sqref="H3:H14"/>
    </sheetView>
  </sheetViews>
  <sheetFormatPr defaultColWidth="9.00390625" defaultRowHeight="15"/>
  <cols>
    <col min="1" max="1" width="10.00390625" style="0" customWidth="1"/>
    <col min="2" max="2" width="24.00390625" style="0" customWidth="1"/>
    <col min="3" max="3" width="27.421875" style="0" customWidth="1"/>
    <col min="4" max="4" width="40.00390625" style="0" customWidth="1"/>
    <col min="5" max="5" width="11.57421875" style="3" customWidth="1"/>
    <col min="6" max="6" width="30.8515625" style="0" customWidth="1"/>
    <col min="7" max="7" width="25.28125" style="0" customWidth="1"/>
    <col min="8" max="8" width="28.00390625" style="0" customWidth="1"/>
    <col min="9" max="9" width="24.57421875" style="0" customWidth="1"/>
    <col min="10" max="10" width="12.421875" style="4" customWidth="1"/>
    <col min="11" max="11" width="15.00390625" style="0" customWidth="1"/>
    <col min="12" max="13" width="20.00390625" style="0" customWidth="1"/>
  </cols>
  <sheetData>
    <row r="1" ht="39.75" customHeight="1">
      <c r="A1" s="5" t="s">
        <v>0</v>
      </c>
    </row>
    <row r="2" spans="1:13" ht="25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0" t="s">
        <v>10</v>
      </c>
      <c r="K2" s="7" t="s">
        <v>11</v>
      </c>
      <c r="L2" s="21"/>
      <c r="M2" s="21"/>
    </row>
    <row r="3" spans="1:13" s="1" customFormat="1" ht="28.5" customHeight="1">
      <c r="A3" s="8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M3" s="22"/>
    </row>
    <row r="4" spans="1:13" s="2" customFormat="1" ht="15">
      <c r="A4" s="10" t="s">
        <v>23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30</v>
      </c>
      <c r="I4" s="9" t="s">
        <v>20</v>
      </c>
      <c r="J4" s="9" t="s">
        <v>31</v>
      </c>
      <c r="K4" s="9" t="s">
        <v>32</v>
      </c>
      <c r="M4" s="22"/>
    </row>
    <row r="5" spans="1:13" s="2" customFormat="1" ht="15">
      <c r="A5" s="8" t="s">
        <v>33</v>
      </c>
      <c r="B5" s="9" t="s">
        <v>34</v>
      </c>
      <c r="C5" s="9" t="s">
        <v>35</v>
      </c>
      <c r="D5" s="9" t="s">
        <v>36</v>
      </c>
      <c r="E5" s="9" t="s">
        <v>37</v>
      </c>
      <c r="F5" s="9" t="s">
        <v>38</v>
      </c>
      <c r="G5" s="9" t="s">
        <v>39</v>
      </c>
      <c r="H5" s="9" t="s">
        <v>40</v>
      </c>
      <c r="I5" s="9" t="s">
        <v>20</v>
      </c>
      <c r="J5" s="9" t="s">
        <v>41</v>
      </c>
      <c r="K5" s="9" t="s">
        <v>32</v>
      </c>
      <c r="M5" s="22"/>
    </row>
    <row r="6" spans="1:11" s="2" customFormat="1" ht="15">
      <c r="A6" s="10" t="s">
        <v>42</v>
      </c>
      <c r="B6" s="9" t="s">
        <v>43</v>
      </c>
      <c r="C6" s="9" t="s">
        <v>44</v>
      </c>
      <c r="D6" s="9" t="s">
        <v>45</v>
      </c>
      <c r="E6" s="9" t="s">
        <v>27</v>
      </c>
      <c r="F6" s="9" t="s">
        <v>46</v>
      </c>
      <c r="G6" s="9" t="s">
        <v>47</v>
      </c>
      <c r="H6" s="9" t="s">
        <v>48</v>
      </c>
      <c r="I6" s="9" t="s">
        <v>20</v>
      </c>
      <c r="J6" s="9" t="s">
        <v>49</v>
      </c>
      <c r="K6" s="9" t="s">
        <v>50</v>
      </c>
    </row>
    <row r="7" spans="1:11" s="2" customFormat="1" ht="15">
      <c r="A7" s="8" t="s">
        <v>51</v>
      </c>
      <c r="B7" s="9" t="s">
        <v>43</v>
      </c>
      <c r="C7" s="9" t="s">
        <v>52</v>
      </c>
      <c r="D7" s="9" t="s">
        <v>45</v>
      </c>
      <c r="E7" s="9" t="s">
        <v>27</v>
      </c>
      <c r="F7" s="9" t="s">
        <v>46</v>
      </c>
      <c r="G7" s="9" t="s">
        <v>47</v>
      </c>
      <c r="H7" s="9" t="s">
        <v>53</v>
      </c>
      <c r="I7" s="9" t="s">
        <v>20</v>
      </c>
      <c r="J7" s="9" t="s">
        <v>49</v>
      </c>
      <c r="K7" s="9" t="s">
        <v>50</v>
      </c>
    </row>
    <row r="8" spans="1:11" s="2" customFormat="1" ht="15">
      <c r="A8" s="10" t="s">
        <v>54</v>
      </c>
      <c r="B8" s="9" t="s">
        <v>43</v>
      </c>
      <c r="C8" s="9" t="s">
        <v>55</v>
      </c>
      <c r="D8" s="9" t="s">
        <v>45</v>
      </c>
      <c r="E8" s="9" t="s">
        <v>56</v>
      </c>
      <c r="F8" s="9" t="s">
        <v>46</v>
      </c>
      <c r="G8" s="9" t="s">
        <v>47</v>
      </c>
      <c r="H8" s="9" t="s">
        <v>57</v>
      </c>
      <c r="I8" s="9" t="s">
        <v>20</v>
      </c>
      <c r="J8" s="9" t="s">
        <v>49</v>
      </c>
      <c r="K8" s="9" t="s">
        <v>50</v>
      </c>
    </row>
    <row r="9" spans="1:11" s="2" customFormat="1" ht="15">
      <c r="A9" s="8" t="s">
        <v>58</v>
      </c>
      <c r="B9" s="9" t="s">
        <v>43</v>
      </c>
      <c r="C9" s="9" t="s">
        <v>59</v>
      </c>
      <c r="D9" s="9" t="s">
        <v>45</v>
      </c>
      <c r="E9" s="9" t="s">
        <v>56</v>
      </c>
      <c r="F9" s="9" t="s">
        <v>46</v>
      </c>
      <c r="G9" s="9" t="s">
        <v>47</v>
      </c>
      <c r="H9" s="9" t="s">
        <v>60</v>
      </c>
      <c r="I9" s="9" t="s">
        <v>20</v>
      </c>
      <c r="J9" s="9" t="s">
        <v>49</v>
      </c>
      <c r="K9" s="9" t="s">
        <v>50</v>
      </c>
    </row>
    <row r="10" spans="1:11" s="2" customFormat="1" ht="15">
      <c r="A10" s="10" t="s">
        <v>61</v>
      </c>
      <c r="B10" s="9" t="s">
        <v>43</v>
      </c>
      <c r="C10" s="9" t="s">
        <v>62</v>
      </c>
      <c r="D10" s="9" t="s">
        <v>45</v>
      </c>
      <c r="E10" s="9" t="s">
        <v>56</v>
      </c>
      <c r="F10" s="9" t="s">
        <v>46</v>
      </c>
      <c r="G10" s="9" t="s">
        <v>47</v>
      </c>
      <c r="H10" s="9" t="s">
        <v>63</v>
      </c>
      <c r="I10" s="9" t="s">
        <v>20</v>
      </c>
      <c r="J10" s="9" t="s">
        <v>49</v>
      </c>
      <c r="K10" s="9" t="s">
        <v>50</v>
      </c>
    </row>
    <row r="11" spans="1:11" s="2" customFormat="1" ht="15">
      <c r="A11" s="8" t="s">
        <v>64</v>
      </c>
      <c r="B11" s="9" t="s">
        <v>43</v>
      </c>
      <c r="C11" s="9" t="s">
        <v>65</v>
      </c>
      <c r="D11" s="9" t="s">
        <v>45</v>
      </c>
      <c r="E11" s="9" t="s">
        <v>27</v>
      </c>
      <c r="F11" s="9" t="s">
        <v>46</v>
      </c>
      <c r="G11" s="9" t="s">
        <v>47</v>
      </c>
      <c r="H11" s="9" t="s">
        <v>66</v>
      </c>
      <c r="I11" s="9" t="s">
        <v>20</v>
      </c>
      <c r="J11" s="9" t="s">
        <v>49</v>
      </c>
      <c r="K11" s="9" t="s">
        <v>50</v>
      </c>
    </row>
    <row r="12" spans="1:11" s="2" customFormat="1" ht="15">
      <c r="A12" s="10" t="s">
        <v>67</v>
      </c>
      <c r="B12" s="9" t="s">
        <v>43</v>
      </c>
      <c r="C12" s="9" t="s">
        <v>68</v>
      </c>
      <c r="D12" s="9" t="s">
        <v>45</v>
      </c>
      <c r="E12" s="9" t="s">
        <v>56</v>
      </c>
      <c r="F12" s="9" t="s">
        <v>46</v>
      </c>
      <c r="G12" s="9" t="s">
        <v>47</v>
      </c>
      <c r="H12" s="9" t="s">
        <v>69</v>
      </c>
      <c r="I12" s="9" t="s">
        <v>20</v>
      </c>
      <c r="J12" s="9" t="s">
        <v>49</v>
      </c>
      <c r="K12" s="9" t="s">
        <v>50</v>
      </c>
    </row>
    <row r="13" spans="1:11" s="2" customFormat="1" ht="15">
      <c r="A13" s="8" t="s">
        <v>70</v>
      </c>
      <c r="B13" s="9" t="s">
        <v>71</v>
      </c>
      <c r="C13" s="9" t="s">
        <v>72</v>
      </c>
      <c r="D13" s="9" t="s">
        <v>73</v>
      </c>
      <c r="E13" s="9" t="s">
        <v>74</v>
      </c>
      <c r="F13" s="9" t="s">
        <v>75</v>
      </c>
      <c r="G13" s="9" t="s">
        <v>76</v>
      </c>
      <c r="H13" s="9" t="s">
        <v>77</v>
      </c>
      <c r="I13" s="9" t="s">
        <v>20</v>
      </c>
      <c r="J13" s="9" t="s">
        <v>78</v>
      </c>
      <c r="K13" s="9" t="s">
        <v>50</v>
      </c>
    </row>
    <row r="14" spans="1:11" s="2" customFormat="1" ht="15">
      <c r="A14" s="10" t="s">
        <v>79</v>
      </c>
      <c r="B14" s="9" t="s">
        <v>80</v>
      </c>
      <c r="C14" s="9" t="s">
        <v>81</v>
      </c>
      <c r="D14" s="9" t="s">
        <v>82</v>
      </c>
      <c r="E14" s="9" t="s">
        <v>83</v>
      </c>
      <c r="F14" s="9" t="s">
        <v>84</v>
      </c>
      <c r="G14" s="9" t="s">
        <v>85</v>
      </c>
      <c r="H14" s="9" t="s">
        <v>86</v>
      </c>
      <c r="I14" s="9" t="s">
        <v>20</v>
      </c>
      <c r="J14" s="9" t="s">
        <v>87</v>
      </c>
      <c r="K14" s="9" t="s">
        <v>88</v>
      </c>
    </row>
    <row r="15" spans="1:17" s="2" customFormat="1" ht="15">
      <c r="A15" s="8" t="s">
        <v>89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23"/>
      <c r="M15" s="24"/>
      <c r="N15" s="25"/>
      <c r="O15" s="25"/>
      <c r="P15" s="25"/>
      <c r="Q15" s="33"/>
    </row>
    <row r="16" spans="1:17" s="2" customFormat="1" ht="15">
      <c r="A16" s="10" t="s">
        <v>90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23"/>
      <c r="M16" s="24"/>
      <c r="N16" s="25"/>
      <c r="O16" s="25"/>
      <c r="P16" s="25"/>
      <c r="Q16" s="33"/>
    </row>
    <row r="17" spans="1:11" s="2" customFormat="1" ht="15">
      <c r="A17" s="8" t="s">
        <v>91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2" customFormat="1" ht="15">
      <c r="A18" s="10" t="s">
        <v>92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2" customFormat="1" ht="15">
      <c r="A19" s="8" t="s">
        <v>93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2" customFormat="1" ht="15">
      <c r="A20" s="10" t="s">
        <v>94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2" customFormat="1" ht="15">
      <c r="A21" s="8" t="s">
        <v>95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2" customFormat="1" ht="15">
      <c r="A22" s="10" t="s">
        <v>96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5">
      <c r="A23" s="8" t="s">
        <v>97</v>
      </c>
      <c r="B23" s="12"/>
      <c r="C23" s="12"/>
      <c r="D23" s="12"/>
      <c r="E23" s="13"/>
      <c r="F23" s="12"/>
      <c r="G23" s="14"/>
      <c r="H23" s="14"/>
      <c r="I23" s="26"/>
      <c r="J23" s="27"/>
      <c r="K23" s="28"/>
    </row>
    <row r="24" spans="1:11" ht="15">
      <c r="A24" s="10"/>
      <c r="B24" s="12"/>
      <c r="C24" s="12"/>
      <c r="D24" s="12"/>
      <c r="E24" s="13"/>
      <c r="F24" s="12"/>
      <c r="G24" s="14"/>
      <c r="H24" s="14"/>
      <c r="I24" s="26"/>
      <c r="J24" s="27"/>
      <c r="K24" s="28"/>
    </row>
    <row r="25" spans="1:11" ht="15">
      <c r="A25" s="8"/>
      <c r="B25" s="12"/>
      <c r="C25" s="12"/>
      <c r="D25" s="12"/>
      <c r="E25" s="13"/>
      <c r="F25" s="12"/>
      <c r="G25" s="14"/>
      <c r="H25" s="14"/>
      <c r="I25" s="26"/>
      <c r="J25" s="27"/>
      <c r="K25" s="28"/>
    </row>
    <row r="26" spans="1:11" ht="15">
      <c r="A26" s="10"/>
      <c r="B26" s="12"/>
      <c r="C26" s="12"/>
      <c r="D26" s="12"/>
      <c r="E26" s="13"/>
      <c r="F26" s="12"/>
      <c r="G26" s="14"/>
      <c r="H26" s="14"/>
      <c r="I26" s="26"/>
      <c r="J26" s="27"/>
      <c r="K26" s="28"/>
    </row>
    <row r="27" spans="1:11" ht="15">
      <c r="A27" s="8"/>
      <c r="B27" s="12"/>
      <c r="C27" s="12"/>
      <c r="D27" s="12"/>
      <c r="E27" s="13"/>
      <c r="F27" s="12"/>
      <c r="G27" s="14"/>
      <c r="H27" s="14"/>
      <c r="I27" s="26"/>
      <c r="J27" s="27"/>
      <c r="K27" s="28"/>
    </row>
    <row r="28" spans="1:11" ht="15">
      <c r="A28" s="10"/>
      <c r="B28" s="12"/>
      <c r="C28" s="12"/>
      <c r="D28" s="12"/>
      <c r="E28" s="13"/>
      <c r="F28" s="12"/>
      <c r="G28" s="14"/>
      <c r="H28" s="14"/>
      <c r="I28" s="26"/>
      <c r="J28" s="27"/>
      <c r="K28" s="28"/>
    </row>
    <row r="29" spans="1:11" ht="15">
      <c r="A29" s="8"/>
      <c r="B29" s="12"/>
      <c r="C29" s="12"/>
      <c r="D29" s="12"/>
      <c r="E29" s="13"/>
      <c r="F29" s="12"/>
      <c r="G29" s="14"/>
      <c r="H29" s="14"/>
      <c r="I29" s="26"/>
      <c r="J29" s="27"/>
      <c r="K29" s="28"/>
    </row>
    <row r="30" spans="1:11" ht="15">
      <c r="A30" s="10"/>
      <c r="B30" s="12"/>
      <c r="C30" s="12"/>
      <c r="D30" s="12"/>
      <c r="E30" s="13"/>
      <c r="F30" s="12"/>
      <c r="G30" s="14"/>
      <c r="H30" s="14"/>
      <c r="I30" s="26"/>
      <c r="J30" s="27"/>
      <c r="K30" s="28"/>
    </row>
    <row r="31" spans="1:11" ht="15">
      <c r="A31" s="8"/>
      <c r="B31" s="12"/>
      <c r="C31" s="12"/>
      <c r="D31" s="12"/>
      <c r="E31" s="13"/>
      <c r="F31" s="12"/>
      <c r="G31" s="14"/>
      <c r="H31" s="14"/>
      <c r="I31" s="26"/>
      <c r="J31" s="27"/>
      <c r="K31" s="28"/>
    </row>
    <row r="32" spans="1:11" ht="15">
      <c r="A32" s="8"/>
      <c r="B32" s="12"/>
      <c r="C32" s="12"/>
      <c r="D32" s="12"/>
      <c r="E32" s="13"/>
      <c r="F32" s="12"/>
      <c r="G32" s="14"/>
      <c r="H32" s="14"/>
      <c r="I32" s="26"/>
      <c r="J32" s="27"/>
      <c r="K32" s="28"/>
    </row>
    <row r="33" spans="1:11" ht="15">
      <c r="A33" s="10"/>
      <c r="B33" s="12"/>
      <c r="C33" s="12"/>
      <c r="D33" s="12"/>
      <c r="E33" s="13"/>
      <c r="F33" s="12"/>
      <c r="G33" s="14"/>
      <c r="H33" s="14"/>
      <c r="I33" s="26"/>
      <c r="J33" s="27"/>
      <c r="K33" s="28"/>
    </row>
    <row r="34" spans="1:11" ht="15">
      <c r="A34" s="10"/>
      <c r="B34" s="12"/>
      <c r="C34" s="12"/>
      <c r="D34" s="12"/>
      <c r="E34" s="13"/>
      <c r="F34" s="12"/>
      <c r="G34" s="14"/>
      <c r="H34" s="14"/>
      <c r="I34" s="26"/>
      <c r="J34" s="27"/>
      <c r="K34" s="28"/>
    </row>
    <row r="35" spans="1:11" ht="15">
      <c r="A35" s="10"/>
      <c r="B35" s="15"/>
      <c r="C35" s="15"/>
      <c r="D35" s="15"/>
      <c r="E35" s="16"/>
      <c r="F35" s="15"/>
      <c r="G35" s="14"/>
      <c r="H35" s="17"/>
      <c r="I35" s="26"/>
      <c r="J35" s="29"/>
      <c r="K35" s="30"/>
    </row>
    <row r="36" spans="1:11" ht="15">
      <c r="A36" s="10"/>
      <c r="B36" s="15"/>
      <c r="C36" s="15"/>
      <c r="D36" s="15"/>
      <c r="E36" s="16"/>
      <c r="F36" s="15"/>
      <c r="G36" s="14"/>
      <c r="H36" s="17"/>
      <c r="I36" s="26"/>
      <c r="J36" s="29"/>
      <c r="K36" s="30"/>
    </row>
    <row r="37" spans="1:11" ht="15">
      <c r="A37" s="18"/>
      <c r="B37" s="19"/>
      <c r="C37" s="19"/>
      <c r="D37" s="19"/>
      <c r="E37" s="16"/>
      <c r="F37" s="19"/>
      <c r="G37" s="19"/>
      <c r="H37" s="19"/>
      <c r="I37" s="19"/>
      <c r="J37" s="31"/>
      <c r="K37" s="19"/>
    </row>
    <row r="38" spans="1:11" ht="15">
      <c r="A38" s="18"/>
      <c r="B38" s="18"/>
      <c r="C38" s="18"/>
      <c r="D38" s="18"/>
      <c r="E38" s="13"/>
      <c r="F38" s="18"/>
      <c r="G38" s="18"/>
      <c r="H38" s="18"/>
      <c r="I38" s="18"/>
      <c r="J38" s="32"/>
      <c r="K38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I20:J23"/>
  <sheetViews>
    <sheetView zoomScaleSheetLayoutView="100" workbookViewId="0" topLeftCell="A1">
      <selection activeCell="J24" sqref="J24"/>
    </sheetView>
  </sheetViews>
  <sheetFormatPr defaultColWidth="9.140625" defaultRowHeight="15"/>
  <cols>
    <col min="9" max="10" width="9.57421875" style="0" bestFit="1" customWidth="1"/>
  </cols>
  <sheetData>
    <row r="20" ht="15">
      <c r="I20">
        <v>8620.92</v>
      </c>
    </row>
    <row r="21" ht="15">
      <c r="I21">
        <v>5222.14</v>
      </c>
    </row>
    <row r="23" spans="9:10" ht="15">
      <c r="I23">
        <f>SUM(I20:I22)</f>
        <v>13843.060000000001</v>
      </c>
      <c r="J23">
        <f>I23*70</f>
        <v>969014.2000000001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芹菜</cp:lastModifiedBy>
  <dcterms:created xsi:type="dcterms:W3CDTF">2022-06-07T11:04:00Z</dcterms:created>
  <dcterms:modified xsi:type="dcterms:W3CDTF">2023-11-01T05:32:23Z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6173560812564DFF93921528BBAE1B08_13</vt:lpwstr>
  </property>
  <property fmtid="{D5CDD505-2E9C-101B-9397-08002B2CF9AE}" pid="4" name="KSOProductBuildV">
    <vt:lpwstr>2052-11.1.0.14036</vt:lpwstr>
  </property>
</Properties>
</file>